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2="http://schemas.microsoft.com/office/spreadsheetml/2015/revision2" xmlns:xr6="http://schemas.microsoft.com/office/spreadsheetml/2016/revision6" mc:Ignorable="x15 xr xr2 xr6">
  <fileVersion appName="xl" lastEdited="7" lowestEdited="6" rupBuild="17402"/>
  <workbookPr filterPrivacy="1" codeName="ThisWorkbook"/>
  <xr:revisionPtr revIDLastSave="0" documentId="7_{5F0B3692-76F3-4448-A9F5-7DC2CA7A00BC}" xr6:coauthVersionLast="9" xr6:coauthVersionMax="9"/>
  <bookViews>
    <workbookView xWindow="0" yWindow="0" windowWidth="28800" windowHeight="11835" xr2:uid="{00000000-000D-0000-FFFF-FFFF00000000}"/>
  </bookViews>
  <sheets>
    <sheet name="Payoff Calculator" sheetId="1" r:id="rId1"/>
    <sheet name="Chart Data" sheetId="2" state="hidden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6" i="2"/>
  <c r="C5" i="2"/>
  <c r="C4" i="2"/>
</calcChain>
</file>

<file path=xl/sharedStrings.xml><?xml version="1.0" encoding="utf-8"?>
<sst xmlns="http://schemas.openxmlformats.org/spreadsheetml/2006/main" count="15" uniqueCount="14">
  <si>
    <t>Credit Card</t>
  </si>
  <si>
    <t>Payoff Calculator</t>
  </si>
  <si>
    <t>Loan Details</t>
  </si>
  <si>
    <t>Enter Values</t>
  </si>
  <si>
    <t>Balance owed</t>
  </si>
  <si>
    <t>Interest rate</t>
  </si>
  <si>
    <t>Minimum monthly payment</t>
  </si>
  <si>
    <t>Amount too low, please select another value</t>
  </si>
  <si>
    <t>Proposed monthly payment</t>
  </si>
  <si>
    <t>CHART DATA</t>
  </si>
  <si>
    <t>Months To Payoff Based On Min. Payment</t>
  </si>
  <si>
    <t>Months To Payoff Based On Proposed Payment</t>
  </si>
  <si>
    <t>Total Interest Based On Min. Payment</t>
  </si>
  <si>
    <t>Total Interest Based On Proposed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</si>
</sst>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5">
    <font>
      <sz val="11"/>
      <color theme="1" tint="0.34998626667073579"/>
      <name val="Arial"/>
      <family val="2"/>
      <scheme val="minor"/>
    </font>
    <font>
      <b/>
      <sz val="13"/>
      <color theme="4"/>
      <name val="Arial"/>
      <family val="2"/>
      <scheme val="major"/>
    </font>
    <font>
      <b/>
      <sz val="25"/>
      <color theme="4"/>
      <name val="Arial"/>
      <family val="2"/>
      <scheme val="major"/>
    </font>
    <font>
      <sz val="11"/>
      <color theme="0"/>
      <name val="Arial"/>
      <family val="2"/>
      <scheme val="minor"/>
    </font>
    <font>
      <sz val="16"/>
      <color theme="1" tint="0.34998626667073579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</borders>
  <cellStyleXfs count="4">
    <xf numFmtId="0" fontId="0" fillId="0" borderId="0"/>
    <xf numFmtId="0" fontId="2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8" fontId="0" fillId="0" borderId="0" xfId="0" applyNumberFormat="1" applyFont="1"/>
    <xf numFmtId="0" fontId="2" fillId="0" borderId="0" xfId="1">
      <alignment horizontal="left"/>
    </xf>
    <xf numFmtId="0" fontId="4" fillId="0" borderId="0" xfId="2" applyAlignment="1">
      <alignment horizontal="left"/>
    </xf>
    <xf numFmtId="0" fontId="1" fillId="0" borderId="0" xfId="3"/>
    <xf numFmtId="0" fontId="0" fillId="0" borderId="0" xfId="0" applyFont="1" applyAlignment="1">
      <alignment horizontal="center"/>
    </xf>
    <xf numFmtId="6" fontId="0" fillId="0" borderId="0" xfId="0" applyNumberFormat="1" applyFont="1" applyAlignment="1">
      <alignment horizontal="center"/>
    </xf>
    <xf numFmtId="0" fontId="1" fillId="0" borderId="0" xfId="3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10" fontId="0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</cellXfs>
  <cellStyles count="4">
    <cellStyle name="Heading 1" xfId="2" builtinId="16" customBuiltin="1"/>
    <cellStyle name="Heading 2" xfId="3" builtinId="17" customBuiltin="1"/>
    <cellStyle name="Normal" xfId="0" builtinId="0" customBuiltin="1"/>
    <cellStyle name="Title" xfId="1" builtinId="15" customBuiltin="1"/>
  </cellStyles>
  <dxfs count="6">
    <dxf>
      <font>
        <b/>
        <i val="0"/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729559748427674"/>
                      <c:h val="0.222407529455293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D20-461C-ABC2-481E81E178C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63312368972747"/>
                      <c:h val="0.222407529455293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D20-461C-ABC2-481E81E178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Data'!$B$6:$B$7</c:f>
              <c:strCache>
                <c:ptCount val="2"/>
                <c:pt idx="0">
                  <c:v>Total Interest Based On Min. Payment</c:v>
                </c:pt>
                <c:pt idx="1">
                  <c:v>Total Interest Based On Proposed Payment</c:v>
                </c:pt>
              </c:strCache>
            </c:strRef>
          </c:cat>
          <c:val>
            <c:numRef>
              <c:f>'Chart Data'!$C$6:$C$7</c:f>
              <c:numCache>
                <c:formatCode>"$"#,##0_);[Red]\("$"#,##0\)</c:formatCode>
                <c:ptCount val="2"/>
                <c:pt idx="0">
                  <c:v>1763.9522603810219</c:v>
                </c:pt>
                <c:pt idx="1">
                  <c:v>984.81075313113797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6-4873-B908-C0F73ADF9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-27"/>
        <c:axId val="579610912"/>
        <c:axId val="579605032"/>
      </c:barChart>
      <c:catAx>
        <c:axId val="5796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605032"/>
        <c:crosses val="autoZero"/>
        <c:auto val="1"/>
        <c:lblAlgn val="ctr"/>
        <c:lblOffset val="100"/>
        <c:noMultiLvlLbl val="0"/>
      </c:catAx>
      <c:valAx>
        <c:axId val="579605032"/>
        <c:scaling>
          <c:orientation val="minMax"/>
        </c:scaling>
        <c:delete val="1"/>
        <c:axPos val="l"/>
        <c:numFmt formatCode="&quot;$&quot;#,##0_);[Red]\(&quot;$&quot;#,##0\)" sourceLinked="1"/>
        <c:majorTickMark val="out"/>
        <c:minorTickMark val="none"/>
        <c:tickLblPos val="nextTo"/>
        <c:crossAx val="5796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358605003790752E-2"/>
          <c:y val="6.4139912242642622E-2"/>
          <c:w val="0.91811978771796809"/>
          <c:h val="0.730543499670117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Data'!$B$4:$B$5</c:f>
              <c:strCache>
                <c:ptCount val="2"/>
                <c:pt idx="0">
                  <c:v>Months To Payoff Based On Min. Payment</c:v>
                </c:pt>
                <c:pt idx="1">
                  <c:v>Months To Payoff Based On Proposed Payment</c:v>
                </c:pt>
              </c:strCache>
            </c:strRef>
          </c:cat>
          <c:val>
            <c:numRef>
              <c:f>'Chart Data'!$C$4:$C$5</c:f>
              <c:numCache>
                <c:formatCode>General</c:formatCode>
                <c:ptCount val="2"/>
                <c:pt idx="0">
                  <c:v>40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B-4369-93F7-341C9D94F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-27"/>
        <c:axId val="579602288"/>
        <c:axId val="579611696"/>
      </c:barChart>
      <c:catAx>
        <c:axId val="57960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611696"/>
        <c:crosses val="autoZero"/>
        <c:auto val="1"/>
        <c:lblAlgn val="ctr"/>
        <c:lblOffset val="100"/>
        <c:noMultiLvlLbl val="0"/>
      </c:catAx>
      <c:valAx>
        <c:axId val="579611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960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3832226</xdr:colOff>
      <xdr:row>3</xdr:row>
      <xdr:rowOff>0</xdr:rowOff>
    </xdr:from>
    <xdr:to>
      <xdr:col>3</xdr:col>
      <xdr:colOff>209550</xdr:colOff>
      <xdr:row>8</xdr:row>
      <xdr:rowOff>0</xdr:rowOff>
    </xdr:to>
    <xdr:graphicFrame macro="">
      <xdr:nvGraphicFramePr>
        <xdr:cNvPr id="2" name="PaymentsChart" descr="Chart showing total interest based on minimum and proposed payments." title="Payments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2</xdr:row>
      <xdr:rowOff>180974</xdr:rowOff>
    </xdr:from>
    <xdr:to>
      <xdr:col>1</xdr:col>
      <xdr:colOff>4019550</xdr:colOff>
      <xdr:row>7</xdr:row>
      <xdr:rowOff>1438275</xdr:rowOff>
    </xdr:to>
    <xdr:graphicFrame macro="">
      <xdr:nvGraphicFramePr>
        <xdr:cNvPr id="3" name="PeriodsChart" descr="Chart showing total number of periods based on minimum and proposed payments." title="Periods 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redit card payoff calculator">
      <a:dk1>
        <a:sysClr val="windowText" lastClr="000000"/>
      </a:dk1>
      <a:lt1>
        <a:sysClr val="window" lastClr="FFFFFF"/>
      </a:lt1>
      <a:dk2>
        <a:srgbClr val="06212A"/>
      </a:dk2>
      <a:lt2>
        <a:srgbClr val="F2F1F0"/>
      </a:lt2>
      <a:accent1>
        <a:srgbClr val="EBA128"/>
      </a:accent1>
      <a:accent2>
        <a:srgbClr val="CB515D"/>
      </a:accent2>
      <a:accent3>
        <a:srgbClr val="21B1E0"/>
      </a:accent3>
      <a:accent4>
        <a:srgbClr val="BCB688"/>
      </a:accent4>
      <a:accent5>
        <a:srgbClr val="24AC92"/>
      </a:accent5>
      <a:accent6>
        <a:srgbClr val="9961A6"/>
      </a:accent6>
      <a:hlink>
        <a:srgbClr val="21B1E0"/>
      </a:hlink>
      <a:folHlink>
        <a:srgbClr val="9961A6"/>
      </a:folHlink>
    </a:clrScheme>
    <a:fontScheme name="Credit card payoff calculator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I15"/>
  <sheetViews>
    <sheetView showGridLines="0" tabSelected="1" zoomScale="125" zoomScaleNormal="125" workbookViewId="0" xr3:uid="{AEA406A1-0E4B-5B11-9CD5-51D6E497D94C}"/>
  </sheetViews>
  <sheetFormatPr defaultRowHeight="24" customHeight="1"/>
  <cols>
    <col min="1" max="1" width="3.25" style="1" customWidth="1"/>
    <col min="2" max="2" width="77.75" style="1" customWidth="1"/>
    <col min="3" max="3" width="20.75" style="6" customWidth="1"/>
    <col min="4" max="4" width="5.75" style="1" customWidth="1"/>
    <col min="5" max="16384" width="9" style="1"/>
  </cols>
  <sheetData>
    <row r="1" spans="2:9" ht="33" customHeight="1">
      <c r="B1" s="4" t="s">
        <v>0</v>
      </c>
    </row>
    <row r="2" spans="2:9" ht="29.25" customHeight="1">
      <c r="B2" s="3" t="s">
        <v>1</v>
      </c>
    </row>
    <row r="3" spans="2:9" ht="14.25"/>
    <row r="4" spans="2:9" ht="14.25"/>
    <row r="5" spans="2:9" ht="14.25"/>
    <row r="6" spans="2:9" ht="14.25">
      <c r="D6" s="2"/>
    </row>
    <row r="7" spans="2:9" ht="14.25"/>
    <row r="8" spans="2:9" ht="113.25" customHeight="1">
      <c r="I8" s="10"/>
    </row>
    <row r="9" spans="2:9" ht="14.25">
      <c r="B9" s="14"/>
      <c r="C9" s="15"/>
    </row>
    <row r="10" spans="2:9" ht="14.25"/>
    <row r="11" spans="2:9" ht="16.5">
      <c r="B11" s="5" t="s">
        <v>2</v>
      </c>
      <c r="C11" s="8" t="s">
        <v>3</v>
      </c>
    </row>
    <row r="12" spans="2:9" ht="24" customHeight="1">
      <c r="B12" s="13" t="s">
        <v>4</v>
      </c>
      <c r="C12" s="9">
        <v>10000</v>
      </c>
    </row>
    <row r="13" spans="2:9" ht="24" customHeight="1">
      <c r="B13" s="13" t="s">
        <v>5</v>
      </c>
      <c r="C13" s="11">
        <v>0.1</v>
      </c>
    </row>
    <row r="14" spans="2:9" ht="24" customHeight="1">
      <c r="B14" s="13" t="s">
        <v>6</v>
      </c>
      <c r="C14" s="9">
        <v>300</v>
      </c>
      <c r="D14" s="12" t="s">
        <v>7</v>
      </c>
    </row>
    <row r="15" spans="2:9" ht="24" customHeight="1">
      <c r="B15" s="13" t="s">
        <v>8</v>
      </c>
      <c r="C15" s="9">
        <v>500</v>
      </c>
      <c r="D15" s="12" t="s">
        <v>7</v>
      </c>
    </row>
  </sheetData>
  <printOptions horizontalCentered="1"/>
  <pageMargins left="0.4" right="0.4" top="0.4" bottom="0.4" header="0.25" footer="0.25"/>
  <pageSetup fitToHeight="0" orientation="landscape" r:id="rId1"/>
  <headerFooter differentFirst="1">
    <oddFooter>&amp;CPage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E32637C3-E394-4941-99F5-8AEEE2F9D9EC}">
            <xm:f>'Chart Data'!$C$4="N/A"</xm:f>
            <x14:dxf>
              <font>
                <b/>
                <i val="0"/>
                <color rgb="FFFF0000"/>
              </font>
            </x14:dxf>
          </x14:cfRule>
          <xm:sqref>C14</xm:sqref>
        </x14:conditionalFormatting>
        <x14:conditionalFormatting xmlns:xm="http://schemas.microsoft.com/office/excel/2006/main">
          <x14:cfRule type="expression" priority="4" id="{DA6C4897-8699-4B6F-AF08-60E99C2C7214}">
            <xm:f>'Chart Data'!$C$4&lt;&gt;"N/A"</xm:f>
            <x14:dxf>
              <font>
                <color theme="0"/>
              </font>
            </x14:dxf>
          </x14:cfRule>
          <x14:cfRule type="expression" priority="5" id="{82C6ABBF-6477-4F53-94AA-3D12E43F0E59}">
            <xm:f>'Chart Data'!$C$4="N/A"</xm:f>
            <x14:dxf>
              <font>
                <color rgb="FFFF0000"/>
              </font>
            </x14:dxf>
          </x14:cfRule>
          <xm:sqref>D14</xm:sqref>
        </x14:conditionalFormatting>
        <x14:conditionalFormatting xmlns:xm="http://schemas.microsoft.com/office/excel/2006/main">
          <x14:cfRule type="expression" priority="2" id="{5510F788-214A-4E95-AEB3-E5B85FB911E4}">
            <xm:f>'Chart Data'!$C$5&lt;&gt;"N/A"</xm:f>
            <x14:dxf>
              <font>
                <color theme="0"/>
              </font>
            </x14:dxf>
          </x14:cfRule>
          <x14:cfRule type="expression" priority="3" id="{0C915E51-2B59-488A-AECA-E1CC4D699FCC}">
            <xm:f>'Chart Data'!$C$5="N/A"</xm:f>
            <x14:dxf>
              <font>
                <color rgb="FFFF0000"/>
              </font>
            </x14:dxf>
          </x14:cfRule>
          <xm:sqref>D15</xm:sqref>
        </x14:conditionalFormatting>
        <x14:conditionalFormatting xmlns:xm="http://schemas.microsoft.com/office/excel/2006/main">
          <x14:cfRule type="expression" priority="1" id="{48698F8F-6272-482F-9375-E33FC7F49F2D}">
            <xm:f>'Chart Data'!$C$5="N/A"</xm:f>
            <x14:dxf>
              <font>
                <b/>
                <i val="0"/>
                <color rgb="FFFF0000"/>
              </font>
            </x14:dxf>
          </x14:cfRule>
          <xm:sqref>C15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</sheetPr>
  <dimension ref="B2:C7"/>
  <sheetViews>
    <sheetView showGridLines="0" workbookViewId="0" xr3:uid="{958C4451-9541-5A59-BF78-D2F731DF1C81}"/>
  </sheetViews>
  <sheetFormatPr defaultRowHeight="14.25"/>
  <cols>
    <col min="1" max="1" width="3.25" customWidth="1"/>
    <col min="2" max="2" width="40.75" customWidth="1"/>
    <col min="3" max="3" width="13" customWidth="1"/>
  </cols>
  <sheetData>
    <row r="2" spans="2:3" ht="20.25">
      <c r="B2" s="4" t="s">
        <v>9</v>
      </c>
    </row>
    <row r="4" spans="2:3">
      <c r="B4" s="1" t="s">
        <v>10</v>
      </c>
      <c r="C4" s="6">
        <f>IFERROR((ROUNDUP(NPER('Payoff Calculator'!C13/12,-'Payoff Calculator'!C14,'Payoff Calculator'!C12,0),0)),"N/A")</f>
        <v>40</v>
      </c>
    </row>
    <row r="5" spans="2:3">
      <c r="B5" s="1" t="s">
        <v>11</v>
      </c>
      <c r="C5" s="6">
        <f>IFERROR(ROUNDUP(NPER('Payoff Calculator'!C13/12,-'Payoff Calculator'!C15,'Payoff Calculator'!C12,0),0),"N/A")</f>
        <v>22</v>
      </c>
    </row>
    <row r="6" spans="2:3">
      <c r="B6" s="1" t="s">
        <v>12</v>
      </c>
      <c r="C6" s="7">
        <f>IFERROR(((NPER('Payoff Calculator'!C13/12,-'Payoff Calculator'!C14,'Payoff Calculator'!C12,0)*'Payoff Calculator'!C14)-'Payoff Calculator'!C12),"N/A")</f>
        <v>1763.9522603810219</v>
      </c>
    </row>
    <row r="7" spans="2:3">
      <c r="B7" s="1" t="s">
        <v>13</v>
      </c>
      <c r="C7" s="7">
        <f>IFERROR(((NPER('Payoff Calculator'!C13/12,-'Payoff Calculator'!C15,'Payoff Calculator'!C12,0)*'Payoff Calculator'!C15)-'Payoff Calculator'!C12),"N/A")</f>
        <v>984.81075313113797</v>
      </c>
    </row>
  </sheetData>
  <conditionalFormatting sqref="C15">
    <cfRule type="expression" priority="1">
      <formula>$C$4="N/A"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2014-12-11T18:57:33Z</dcterms:created>
  <dcterms:modified xsi:type="dcterms:W3CDTF">2016-09-12T19:39:42Z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TF10000020</vt:lpwstr>
  </property>
</Properties>
</file>